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 activeTab="2"/>
  </bookViews>
  <sheets>
    <sheet name="主页" sheetId="1" r:id="rId1"/>
    <sheet name="支出类目" sheetId="2" r:id="rId2"/>
    <sheet name="明细" sheetId="3" r:id="rId3"/>
    <sheet name="统计" sheetId="4" r:id="rId4"/>
  </sheets>
  <calcPr calcId="125725"/>
</workbook>
</file>

<file path=xl/calcChain.xml><?xml version="1.0" encoding="utf-8"?>
<calcChain xmlns="http://schemas.openxmlformats.org/spreadsheetml/2006/main">
  <c r="C7" i="4"/>
  <c r="C8"/>
  <c r="C9"/>
  <c r="C10"/>
  <c r="B7"/>
  <c r="B8"/>
  <c r="B9"/>
  <c r="B10"/>
  <c r="C6"/>
  <c r="B6"/>
</calcChain>
</file>

<file path=xl/sharedStrings.xml><?xml version="1.0" encoding="utf-8"?>
<sst xmlns="http://schemas.openxmlformats.org/spreadsheetml/2006/main" count="47" uniqueCount="34">
  <si>
    <t>加油站支出管理系统</t>
    <phoneticPr fontId="1" type="noConversion"/>
  </si>
  <si>
    <t>买菜</t>
  </si>
  <si>
    <t>买菜</t>
    <phoneticPr fontId="1" type="noConversion"/>
  </si>
  <si>
    <t>维修</t>
  </si>
  <si>
    <t>维修</t>
    <phoneticPr fontId="1" type="noConversion"/>
  </si>
  <si>
    <t>招待费</t>
  </si>
  <si>
    <t>招待费</t>
    <phoneticPr fontId="1" type="noConversion"/>
  </si>
  <si>
    <t>应酬</t>
  </si>
  <si>
    <t>应酬</t>
    <phoneticPr fontId="1" type="noConversion"/>
  </si>
  <si>
    <t>设备维修</t>
  </si>
  <si>
    <t>设备维修</t>
    <phoneticPr fontId="1" type="noConversion"/>
  </si>
  <si>
    <t>日期</t>
    <phoneticPr fontId="1" type="noConversion"/>
  </si>
  <si>
    <t>类目</t>
    <phoneticPr fontId="1" type="noConversion"/>
  </si>
  <si>
    <t>金额</t>
    <phoneticPr fontId="1" type="noConversion"/>
  </si>
  <si>
    <t>职员</t>
    <phoneticPr fontId="1" type="noConversion"/>
  </si>
  <si>
    <t>收方</t>
    <phoneticPr fontId="1" type="noConversion"/>
  </si>
  <si>
    <t>支付方式</t>
    <phoneticPr fontId="1" type="noConversion"/>
  </si>
  <si>
    <t>张小敏</t>
    <phoneticPr fontId="1" type="noConversion"/>
  </si>
  <si>
    <t>微信</t>
    <phoneticPr fontId="1" type="noConversion"/>
  </si>
  <si>
    <t>南方菜市场</t>
    <phoneticPr fontId="1" type="noConversion"/>
  </si>
  <si>
    <t>李娜</t>
    <phoneticPr fontId="1" type="noConversion"/>
  </si>
  <si>
    <t>中石油</t>
    <phoneticPr fontId="1" type="noConversion"/>
  </si>
  <si>
    <t>张晓敏</t>
    <phoneticPr fontId="1" type="noConversion"/>
  </si>
  <si>
    <t>未来之窗</t>
    <phoneticPr fontId="1" type="noConversion"/>
  </si>
  <si>
    <t>统计开始日期</t>
    <phoneticPr fontId="1" type="noConversion"/>
  </si>
  <si>
    <t>结束日期</t>
    <phoneticPr fontId="1" type="noConversion"/>
  </si>
  <si>
    <t>项目</t>
    <phoneticPr fontId="1" type="noConversion"/>
  </si>
  <si>
    <t>合计金额</t>
    <phoneticPr fontId="1" type="noConversion"/>
  </si>
  <si>
    <t>加油站支出统计</t>
    <phoneticPr fontId="1" type="noConversion"/>
  </si>
  <si>
    <t>次数</t>
    <phoneticPr fontId="1" type="noConversion"/>
  </si>
  <si>
    <t>王</t>
    <phoneticPr fontId="1" type="noConversion"/>
  </si>
  <si>
    <t>支付宝</t>
    <phoneticPr fontId="1" type="noConversion"/>
  </si>
  <si>
    <t>菜市场</t>
    <phoneticPr fontId="1" type="noConversion"/>
  </si>
  <si>
    <t>微信</t>
    <phoneticPr fontId="1" type="noConversion"/>
  </si>
</sst>
</file>

<file path=xl/styles.xml><?xml version="1.0" encoding="utf-8"?>
<styleSheet xmlns="http://schemas.openxmlformats.org/spreadsheetml/2006/main">
  <numFmts count="1">
    <numFmt numFmtId="7" formatCode="&quot;¥&quot;#,##0.00;&quot;¥&quot;\-#,##0.00"/>
  </numFmts>
  <fonts count="9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theme="1"/>
      <name val="Tahoma"/>
      <family val="2"/>
      <charset val="134"/>
    </font>
    <font>
      <sz val="16"/>
      <color theme="1"/>
      <name val="宋体"/>
      <family val="3"/>
      <charset val="134"/>
    </font>
    <font>
      <sz val="16"/>
      <color theme="1"/>
      <name val="Tahoma"/>
      <family val="2"/>
      <charset val="134"/>
    </font>
    <font>
      <b/>
      <sz val="11"/>
      <color theme="1"/>
      <name val="Tahoma"/>
      <family val="2"/>
      <charset val="134"/>
    </font>
    <font>
      <b/>
      <sz val="11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0" borderId="0" xfId="0" applyFont="1"/>
    <xf numFmtId="0" fontId="2" fillId="0" borderId="1" xfId="0" applyFont="1" applyBorder="1"/>
    <xf numFmtId="14" fontId="0" fillId="0" borderId="1" xfId="0" applyNumberFormat="1" applyBorder="1"/>
    <xf numFmtId="0" fontId="0" fillId="0" borderId="1" xfId="0" applyBorder="1"/>
    <xf numFmtId="7" fontId="0" fillId="0" borderId="1" xfId="0" applyNumberFormat="1" applyBorder="1"/>
    <xf numFmtId="7" fontId="0" fillId="0" borderId="0" xfId="0" applyNumberFormat="1"/>
    <xf numFmtId="0" fontId="2" fillId="3" borderId="1" xfId="0" applyFont="1" applyFill="1" applyBorder="1"/>
    <xf numFmtId="14" fontId="0" fillId="3" borderId="1" xfId="0" applyNumberFormat="1" applyFill="1" applyBorder="1"/>
    <xf numFmtId="7" fontId="2" fillId="3" borderId="1" xfId="0" applyNumberFormat="1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7" fontId="8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0" borderId="1" xfId="0" applyFill="1" applyBorder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26126;&#32454;!A1"/><Relationship Id="rId2" Type="http://schemas.openxmlformats.org/officeDocument/2006/relationships/hyperlink" Target="#&#25903;&#20986;&#31867;&#30446;!A1"/><Relationship Id="rId1" Type="http://schemas.openxmlformats.org/officeDocument/2006/relationships/hyperlink" Target="#&#32479;&#3574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</xdr:row>
      <xdr:rowOff>47625</xdr:rowOff>
    </xdr:from>
    <xdr:to>
      <xdr:col>2</xdr:col>
      <xdr:colOff>523875</xdr:colOff>
      <xdr:row>7</xdr:row>
      <xdr:rowOff>38100</xdr:rowOff>
    </xdr:to>
    <xdr:sp macro="" textlink="">
      <xdr:nvSpPr>
        <xdr:cNvPr id="2" name="圆角矩形 1">
          <a:hlinkClick xmlns:r="http://schemas.openxmlformats.org/officeDocument/2006/relationships" r:id="rId1"/>
        </xdr:cNvPr>
        <xdr:cNvSpPr/>
      </xdr:nvSpPr>
      <xdr:spPr>
        <a:xfrm>
          <a:off x="352425" y="828675"/>
          <a:ext cx="1543050" cy="714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/>
            <a:t>支出统计</a:t>
          </a:r>
        </a:p>
      </xdr:txBody>
    </xdr:sp>
    <xdr:clientData/>
  </xdr:twoCellAnchor>
  <xdr:twoCellAnchor>
    <xdr:from>
      <xdr:col>3</xdr:col>
      <xdr:colOff>161925</xdr:colOff>
      <xdr:row>3</xdr:row>
      <xdr:rowOff>66675</xdr:rowOff>
    </xdr:from>
    <xdr:to>
      <xdr:col>5</xdr:col>
      <xdr:colOff>333375</xdr:colOff>
      <xdr:row>7</xdr:row>
      <xdr:rowOff>57150</xdr:rowOff>
    </xdr:to>
    <xdr:sp macro="" textlink="">
      <xdr:nvSpPr>
        <xdr:cNvPr id="3" name="圆角矩形 2">
          <a:hlinkClick xmlns:r="http://schemas.openxmlformats.org/officeDocument/2006/relationships" r:id="rId2"/>
        </xdr:cNvPr>
        <xdr:cNvSpPr/>
      </xdr:nvSpPr>
      <xdr:spPr>
        <a:xfrm>
          <a:off x="2219325" y="847725"/>
          <a:ext cx="1543050" cy="714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/>
            <a:t>支出类目</a:t>
          </a:r>
        </a:p>
      </xdr:txBody>
    </xdr:sp>
    <xdr:clientData/>
  </xdr:twoCellAnchor>
  <xdr:twoCellAnchor>
    <xdr:from>
      <xdr:col>6</xdr:col>
      <xdr:colOff>0</xdr:colOff>
      <xdr:row>3</xdr:row>
      <xdr:rowOff>76200</xdr:rowOff>
    </xdr:from>
    <xdr:to>
      <xdr:col>8</xdr:col>
      <xdr:colOff>171450</xdr:colOff>
      <xdr:row>7</xdr:row>
      <xdr:rowOff>66675</xdr:rowOff>
    </xdr:to>
    <xdr:sp macro="" textlink="">
      <xdr:nvSpPr>
        <xdr:cNvPr id="4" name="圆角矩形 3">
          <a:hlinkClick xmlns:r="http://schemas.openxmlformats.org/officeDocument/2006/relationships" r:id="rId3"/>
        </xdr:cNvPr>
        <xdr:cNvSpPr/>
      </xdr:nvSpPr>
      <xdr:spPr>
        <a:xfrm>
          <a:off x="4114800" y="857250"/>
          <a:ext cx="1543050" cy="714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/>
            <a:t>明细表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L11" sqref="L11"/>
    </sheetView>
  </sheetViews>
  <sheetFormatPr defaultRowHeight="14.25"/>
  <sheetData>
    <row r="1" spans="1:9" ht="33" customHeight="1">
      <c r="A1" s="12" t="s">
        <v>0</v>
      </c>
      <c r="B1" s="13"/>
      <c r="C1" s="13"/>
      <c r="D1" s="13"/>
      <c r="E1" s="13"/>
      <c r="F1" s="13"/>
      <c r="G1" s="13"/>
      <c r="H1" s="13"/>
      <c r="I1" s="13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>
      <c r="A5" s="2"/>
      <c r="B5" s="2"/>
      <c r="C5" s="2"/>
      <c r="D5" s="2"/>
      <c r="E5" s="2"/>
      <c r="F5" s="2"/>
      <c r="G5" s="2"/>
      <c r="H5" s="2"/>
      <c r="I5" s="2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2"/>
      <c r="B8" s="2"/>
      <c r="C8" s="2"/>
      <c r="D8" s="2"/>
      <c r="E8" s="2"/>
      <c r="F8" s="2"/>
      <c r="G8" s="2"/>
      <c r="H8" s="2"/>
      <c r="I8" s="2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2"/>
      <c r="F12" s="2"/>
      <c r="G12" s="2"/>
      <c r="H12" s="2"/>
      <c r="I12" s="2"/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  <row r="14" spans="1:9">
      <c r="A14" s="2"/>
      <c r="B14" s="2"/>
      <c r="C14" s="2"/>
      <c r="D14" s="2"/>
      <c r="E14" s="2"/>
      <c r="F14" s="2"/>
      <c r="G14" s="2"/>
      <c r="H14" s="2"/>
      <c r="I14" s="2"/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  <row r="16" spans="1:9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RowHeight="14.25"/>
  <sheetData>
    <row r="1" spans="1:1">
      <c r="A1" s="3" t="s">
        <v>2</v>
      </c>
    </row>
    <row r="2" spans="1:1">
      <c r="A2" s="3" t="s">
        <v>4</v>
      </c>
    </row>
    <row r="3" spans="1:1">
      <c r="A3" s="3" t="s">
        <v>6</v>
      </c>
    </row>
    <row r="4" spans="1:1">
      <c r="A4" s="3" t="s">
        <v>8</v>
      </c>
    </row>
    <row r="5" spans="1:1">
      <c r="A5" s="3" t="s">
        <v>10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F7" sqref="A7:F7"/>
    </sheetView>
  </sheetViews>
  <sheetFormatPr defaultRowHeight="14.25"/>
  <cols>
    <col min="1" max="1" width="9.75" bestFit="1" customWidth="1"/>
    <col min="5" max="5" width="12" customWidth="1"/>
  </cols>
  <sheetData>
    <row r="1" spans="1:6">
      <c r="A1" s="4" t="s">
        <v>11</v>
      </c>
      <c r="B1" s="4" t="s">
        <v>12</v>
      </c>
      <c r="C1" s="4" t="s">
        <v>13</v>
      </c>
      <c r="D1" s="4" t="s">
        <v>14</v>
      </c>
      <c r="E1" s="4" t="s">
        <v>15</v>
      </c>
      <c r="F1" s="4" t="s">
        <v>16</v>
      </c>
    </row>
    <row r="2" spans="1:6">
      <c r="A2" s="5">
        <v>44732</v>
      </c>
      <c r="B2" s="6" t="s">
        <v>1</v>
      </c>
      <c r="C2" s="6">
        <v>50</v>
      </c>
      <c r="D2" s="4" t="s">
        <v>17</v>
      </c>
      <c r="E2" s="4" t="s">
        <v>19</v>
      </c>
      <c r="F2" s="4" t="s">
        <v>18</v>
      </c>
    </row>
    <row r="3" spans="1:6">
      <c r="A3" s="5">
        <v>44732</v>
      </c>
      <c r="B3" s="6" t="s">
        <v>5</v>
      </c>
      <c r="C3" s="6">
        <v>500</v>
      </c>
      <c r="D3" s="4" t="s">
        <v>20</v>
      </c>
      <c r="E3" s="4" t="s">
        <v>21</v>
      </c>
      <c r="F3" s="4" t="s">
        <v>18</v>
      </c>
    </row>
    <row r="4" spans="1:6">
      <c r="A4" s="5">
        <v>44731</v>
      </c>
      <c r="B4" s="6" t="s">
        <v>9</v>
      </c>
      <c r="C4" s="6">
        <v>1200</v>
      </c>
      <c r="D4" s="4" t="s">
        <v>22</v>
      </c>
      <c r="E4" s="4" t="s">
        <v>23</v>
      </c>
      <c r="F4" s="4" t="s">
        <v>18</v>
      </c>
    </row>
    <row r="5" spans="1:6">
      <c r="A5" s="5">
        <v>44731</v>
      </c>
      <c r="B5" s="6" t="s">
        <v>1</v>
      </c>
      <c r="C5" s="6">
        <v>50</v>
      </c>
      <c r="D5" s="4" t="s">
        <v>22</v>
      </c>
      <c r="E5" s="4" t="s">
        <v>19</v>
      </c>
      <c r="F5" s="4" t="s">
        <v>18</v>
      </c>
    </row>
    <row r="6" spans="1:6">
      <c r="A6" s="5">
        <v>44741</v>
      </c>
      <c r="B6" s="6" t="s">
        <v>3</v>
      </c>
      <c r="C6" s="23">
        <v>300</v>
      </c>
      <c r="D6" s="4" t="s">
        <v>20</v>
      </c>
      <c r="E6" s="4" t="s">
        <v>30</v>
      </c>
      <c r="F6" s="4" t="s">
        <v>31</v>
      </c>
    </row>
    <row r="7" spans="1:6">
      <c r="A7" s="5">
        <v>44738</v>
      </c>
      <c r="B7" s="6" t="s">
        <v>1</v>
      </c>
      <c r="C7" s="23">
        <v>60</v>
      </c>
      <c r="D7" s="4" t="s">
        <v>30</v>
      </c>
      <c r="E7" s="4" t="s">
        <v>32</v>
      </c>
      <c r="F7" s="4" t="s">
        <v>33</v>
      </c>
    </row>
  </sheetData>
  <phoneticPr fontId="1" type="noConversion"/>
  <dataValidations count="1">
    <dataValidation type="list" allowBlank="1" showInputMessage="1" showErrorMessage="1" sqref="B1:B1048576">
      <formula1>支出类目!A:A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A17" sqref="A17"/>
    </sheetView>
  </sheetViews>
  <sheetFormatPr defaultRowHeight="14.25"/>
  <cols>
    <col min="1" max="1" width="16.125" customWidth="1"/>
    <col min="2" max="2" width="9" style="1"/>
    <col min="3" max="3" width="9.75" style="8" bestFit="1" customWidth="1"/>
    <col min="4" max="4" width="13.375" customWidth="1"/>
  </cols>
  <sheetData>
    <row r="1" spans="1:4" ht="41.25" customHeight="1">
      <c r="A1" s="14" t="s">
        <v>28</v>
      </c>
      <c r="B1" s="15"/>
      <c r="C1" s="15"/>
      <c r="D1" s="15"/>
    </row>
    <row r="2" spans="1:4">
      <c r="A2" s="17"/>
      <c r="B2" s="17"/>
      <c r="C2" s="17"/>
      <c r="D2" s="17"/>
    </row>
    <row r="3" spans="1:4">
      <c r="A3" s="9" t="s">
        <v>24</v>
      </c>
      <c r="B3" s="18">
        <v>44713</v>
      </c>
      <c r="C3" s="11" t="s">
        <v>25</v>
      </c>
      <c r="D3" s="10">
        <v>44742</v>
      </c>
    </row>
    <row r="4" spans="1:4">
      <c r="A4" s="16"/>
      <c r="B4" s="16"/>
      <c r="C4" s="16"/>
      <c r="D4" s="16"/>
    </row>
    <row r="5" spans="1:4" ht="21.95" customHeight="1">
      <c r="A5" s="20" t="s">
        <v>26</v>
      </c>
      <c r="B5" s="20" t="s">
        <v>29</v>
      </c>
      <c r="C5" s="21" t="s">
        <v>27</v>
      </c>
      <c r="D5" s="22"/>
    </row>
    <row r="6" spans="1:4" ht="21.95" customHeight="1">
      <c r="A6" s="6" t="s">
        <v>1</v>
      </c>
      <c r="B6" s="19">
        <f>COUNTIFS(明细!B:B,统计!A6,明细!A:A,"&gt;="&amp;统计!$B$3,明细!A:A,"&lt;="&amp;统计!$D$3)</f>
        <v>3</v>
      </c>
      <c r="C6" s="7">
        <f>SUMIFS(明细!C:C,明细!B:B,统计!A6,明细!A:A,"&gt;="&amp;统计!$B$3,明细!A:A,"&lt;="&amp;统计!$D$3)</f>
        <v>160</v>
      </c>
      <c r="D6" s="6"/>
    </row>
    <row r="7" spans="1:4" ht="21.95" customHeight="1">
      <c r="A7" s="6" t="s">
        <v>3</v>
      </c>
      <c r="B7" s="19">
        <f>COUNTIFS(明细!B:B,统计!A7,明细!A:A,"&gt;="&amp;统计!$B$3,明细!A:A,"&lt;="&amp;统计!$D$3)</f>
        <v>1</v>
      </c>
      <c r="C7" s="7">
        <f>SUMIFS(明细!C:C,明细!B:B,统计!A7,明细!A:A,"&gt;="&amp;统计!$B$3,明细!A:A,"&lt;="&amp;统计!$D$3)</f>
        <v>300</v>
      </c>
      <c r="D7" s="6"/>
    </row>
    <row r="8" spans="1:4" ht="21.95" customHeight="1">
      <c r="A8" s="6" t="s">
        <v>5</v>
      </c>
      <c r="B8" s="19">
        <f>COUNTIFS(明细!B:B,统计!A8,明细!A:A,"&gt;="&amp;统计!$B$3,明细!A:A,"&lt;="&amp;统计!$D$3)</f>
        <v>1</v>
      </c>
      <c r="C8" s="7">
        <f>SUMIFS(明细!C:C,明细!B:B,统计!A8,明细!A:A,"&gt;="&amp;统计!$B$3,明细!A:A,"&lt;="&amp;统计!$D$3)</f>
        <v>500</v>
      </c>
      <c r="D8" s="6"/>
    </row>
    <row r="9" spans="1:4" ht="21.95" customHeight="1">
      <c r="A9" s="6" t="s">
        <v>7</v>
      </c>
      <c r="B9" s="19">
        <f>COUNTIFS(明细!B:B,统计!A9,明细!A:A,"&gt;="&amp;统计!$B$3,明细!A:A,"&lt;="&amp;统计!$D$3)</f>
        <v>0</v>
      </c>
      <c r="C9" s="7">
        <f>SUMIFS(明细!C:C,明细!B:B,统计!A9,明细!A:A,"&gt;="&amp;统计!$B$3,明细!A:A,"&lt;="&amp;统计!$D$3)</f>
        <v>0</v>
      </c>
      <c r="D9" s="6"/>
    </row>
    <row r="10" spans="1:4" ht="21.95" customHeight="1">
      <c r="A10" s="6" t="s">
        <v>9</v>
      </c>
      <c r="B10" s="19">
        <f>COUNTIFS(明细!B:B,统计!A10,明细!A:A,"&gt;="&amp;统计!$B$3,明细!A:A,"&lt;="&amp;统计!$D$3)</f>
        <v>1</v>
      </c>
      <c r="C10" s="7">
        <f>SUMIFS(明细!C:C,明细!B:B,统计!A10,明细!A:A,"&gt;="&amp;统计!$B$3,明细!A:A,"&lt;="&amp;统计!$D$3)</f>
        <v>1200</v>
      </c>
      <c r="D10" s="6"/>
    </row>
  </sheetData>
  <mergeCells count="3">
    <mergeCell ref="A1:D1"/>
    <mergeCell ref="A4:D4"/>
    <mergeCell ref="A2:D2"/>
  </mergeCells>
  <phoneticPr fontId="1" type="noConversion"/>
  <dataValidations count="1">
    <dataValidation type="list" allowBlank="1" showInputMessage="1" showErrorMessage="1" sqref="A1:A1048576">
      <formula1>支出类目!A:A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主页</vt:lpstr>
      <vt:lpstr>支出类目</vt:lpstr>
      <vt:lpstr>明细</vt:lpstr>
      <vt:lpstr>统计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2008-09-11T17:22:52Z</dcterms:created>
  <dcterms:modified xsi:type="dcterms:W3CDTF">2022-06-29T15:01:38Z</dcterms:modified>
</cp:coreProperties>
</file>